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codeName="ThisWorkbook" defaultThemeVersion="124226"/>
  <mc:AlternateContent xmlns:mc="http://schemas.openxmlformats.org/markup-compatibility/2006">
    <mc:Choice Requires="x15">
      <x15ac:absPath xmlns:x15ac="http://schemas.microsoft.com/office/spreadsheetml/2010/11/ac" url="A:\2 - Achats\1. MARCHES + 40\2026\2026-02_Tierce maintenance évolutive (DSI)\00-PREPARATION\02- DCE\6. VF\LOT 2\"/>
    </mc:Choice>
  </mc:AlternateContent>
  <xr:revisionPtr revIDLastSave="0" documentId="13_ncr:1_{BCD72DDD-D4C9-484A-83F6-A7C5DA46D6E9}" xr6:coauthVersionLast="47" xr6:coauthVersionMax="47" xr10:uidLastSave="{00000000-0000-0000-0000-000000000000}"/>
  <bookViews>
    <workbookView xWindow="4365" yWindow="2010" windowWidth="35265" windowHeight="14325" xr2:uid="{00000000-000D-0000-FFFF-FFFF00000000}"/>
  </bookViews>
  <sheets>
    <sheet name="BPU Lot2" sheetId="10" r:id="rId1"/>
    <sheet name="DQE Lot2" sheetId="17" r:id="rId2"/>
  </sheets>
  <definedNames>
    <definedName name="_xlnm.Print_Titles" localSheetId="0">'BPU Lot2'!#REF!</definedName>
    <definedName name="_xlnm.Print_Titles" localSheetId="1">'DQE Lot2'!#REF!</definedName>
    <definedName name="_xlnm.Print_Area" localSheetId="0">'BPU Lot2'!$B$1:$D$17</definedName>
    <definedName name="_xlnm.Print_Area" localSheetId="1">'DQE Lot2'!$B$1:$E$14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17" l="1"/>
  <c r="D8" i="17"/>
  <c r="F8" i="17" s="1"/>
  <c r="F8" i="10"/>
  <c r="E8" i="10"/>
  <c r="D6" i="17"/>
  <c r="D7" i="17"/>
  <c r="D5" i="17"/>
  <c r="E7" i="10"/>
  <c r="F5" i="17" l="1"/>
  <c r="F7" i="17"/>
  <c r="F6" i="17"/>
  <c r="F7" i="10"/>
  <c r="F6" i="10"/>
  <c r="E6" i="10"/>
  <c r="F5" i="10"/>
  <c r="E5" i="10"/>
  <c r="F9" i="17" l="1"/>
  <c r="F10" i="17" l="1"/>
  <c r="F11" i="17" s="1"/>
</calcChain>
</file>

<file path=xl/sharedStrings.xml><?xml version="1.0" encoding="utf-8"?>
<sst xmlns="http://schemas.openxmlformats.org/spreadsheetml/2006/main" count="40" uniqueCount="26">
  <si>
    <t>Prestations</t>
  </si>
  <si>
    <t>Prix unitaire
 en € HT</t>
  </si>
  <si>
    <t>Montant total en € HT 
(colonne D*colonne E)</t>
  </si>
  <si>
    <t>Montant total en € HT</t>
  </si>
  <si>
    <t>Montant TVA (au taux de 20%)</t>
  </si>
  <si>
    <t>Montant total en € TTC</t>
  </si>
  <si>
    <t>Taux de la TVA</t>
  </si>
  <si>
    <t>Prix unitaire € TTC</t>
  </si>
  <si>
    <t>Seules les cases jaunes du présent BPU doivent être complétées par les candidats. L'onglet DQE est complété automatiquement.
Pour chiffrer les prestations, les candidats doivent prendre connaissance du contenu des missions définies dans le CCTP</t>
  </si>
  <si>
    <t>Le présent DQE est complété automatiquement à partir du BPU</t>
  </si>
  <si>
    <t>Bordereau des Prix unitaires (BPU)</t>
  </si>
  <si>
    <t>Expertise</t>
  </si>
  <si>
    <t>Chefferie de projet et accompagnement</t>
  </si>
  <si>
    <t>Unité jour</t>
  </si>
  <si>
    <t>Tous les prix s'entendent tous frais inclus.</t>
  </si>
  <si>
    <t>Tierce maintenance applicative (TMA)</t>
  </si>
  <si>
    <t>Tierce maintenance évolutive (TME)</t>
  </si>
  <si>
    <t>UO1</t>
  </si>
  <si>
    <t>UO2</t>
  </si>
  <si>
    <t>UO3</t>
  </si>
  <si>
    <t>UO4</t>
  </si>
  <si>
    <t>jour</t>
  </si>
  <si>
    <t>Accord-cadre n°2026-02
LOT N°2 : Tierce maintenance applicative et évolutive des applicatifs métiers</t>
  </si>
  <si>
    <t>Quantités estimative annuelle
(en jour)</t>
  </si>
  <si>
    <t>Détail quantitatif estimatif (DQE)*</t>
  </si>
  <si>
    <t>*Le présent DQE  n'a pas de valeur contractuelle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</si>
</sst>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6" x14ac:knownFonts="1">
    <font>
      <sz val="11"/>
      <color theme="1"/>
      <name val="Calibri"/>
      <family val="2"/>
      <scheme val="minor"/>
    </font>
    <font>
      <sz val="11"/>
      <name val="Arial Narrow"/>
      <family val="2"/>
    </font>
    <font>
      <b/>
      <sz val="18"/>
      <color theme="1"/>
      <name val="Calibri"/>
      <family val="2"/>
      <scheme val="minor"/>
    </font>
    <font>
      <b/>
      <sz val="14"/>
      <name val="Calibri"/>
      <family val="2"/>
      <scheme val="minor"/>
    </font>
    <font>
      <sz val="12"/>
      <name val="Calibri"/>
      <family val="2"/>
      <scheme val="minor"/>
    </font>
    <font>
      <b/>
      <sz val="12"/>
      <name val="Calibri"/>
      <family val="2"/>
      <scheme val="minor"/>
    </font>
    <font>
      <sz val="11"/>
      <name val="Calibri"/>
      <family val="2"/>
    </font>
    <font>
      <sz val="11"/>
      <color rgb="FF000000"/>
      <name val="Calibri"/>
      <family val="2"/>
    </font>
    <font>
      <sz val="11"/>
      <name val="Arial Narrow"/>
      <family val="2"/>
    </font>
    <font>
      <b/>
      <sz val="14"/>
      <color theme="1"/>
      <name val="Calibri"/>
      <family val="2"/>
    </font>
    <font>
      <b/>
      <sz val="14"/>
      <name val="Calibri"/>
      <family val="2"/>
    </font>
    <font>
      <b/>
      <sz val="14"/>
      <color rgb="FF242424"/>
      <name val="Calibri"/>
      <family val="2"/>
    </font>
    <font>
      <sz val="11"/>
      <name val="Calibri"/>
      <family val="2"/>
      <scheme val="minor"/>
    </font>
    <font>
      <b/>
      <sz val="12"/>
      <color rgb="FFFF0000"/>
      <name val="Calibri"/>
      <family val="2"/>
      <scheme val="minor"/>
    </font>
    <font>
      <sz val="11"/>
      <name val="Calibri"/>
      <family val="2"/>
    </font>
    <font>
      <b/>
      <i/>
      <sz val="12"/>
      <color rgb="FFFF000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rgb="FFFFFF99"/>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right/>
      <top style="medium">
        <color indexed="64"/>
      </top>
      <bottom style="thin">
        <color rgb="FF000000"/>
      </bottom>
      <diagonal/>
    </border>
    <border>
      <left/>
      <right/>
      <top style="thin">
        <color rgb="FF000000"/>
      </top>
      <bottom style="thin">
        <color rgb="FF000000"/>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bottom style="medium">
        <color indexed="64"/>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style="thin">
        <color indexed="64"/>
      </right>
      <top style="thin">
        <color indexed="64"/>
      </top>
      <bottom style="thin">
        <color rgb="FF000000"/>
      </bottom>
      <diagonal/>
    </border>
    <border>
      <left style="thin">
        <color indexed="64"/>
      </left>
      <right/>
      <top style="medium">
        <color indexed="64"/>
      </top>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right/>
      <top style="thin">
        <color rgb="FF000000"/>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59">
    <xf numFmtId="0" fontId="0" fillId="0" borderId="0" xfId="0"/>
    <xf numFmtId="0" fontId="1" fillId="0" borderId="0" xfId="0" applyFont="1"/>
    <xf numFmtId="0" fontId="1" fillId="0" borderId="0" xfId="0" applyFont="1" applyAlignment="1">
      <alignment horizontal="center" vertical="center"/>
    </xf>
    <xf numFmtId="0" fontId="4" fillId="0" borderId="1" xfId="0" applyFont="1" applyBorder="1" applyAlignment="1">
      <alignment horizontal="center" vertic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8" fillId="0" borderId="0" xfId="0" applyFont="1"/>
    <xf numFmtId="0" fontId="12" fillId="0" borderId="12" xfId="0" applyFont="1" applyBorder="1" applyAlignment="1">
      <alignment horizontal="left" vertical="center" wrapText="1" readingOrder="1"/>
    </xf>
    <xf numFmtId="0" fontId="6" fillId="0" borderId="13" xfId="0" applyFont="1" applyBorder="1" applyAlignment="1">
      <alignment vertical="center" wrapText="1"/>
    </xf>
    <xf numFmtId="0" fontId="7" fillId="0" borderId="13" xfId="0" applyFont="1" applyBorder="1" applyAlignment="1">
      <alignment vertical="center" wrapText="1"/>
    </xf>
    <xf numFmtId="164" fontId="4" fillId="5" borderId="1" xfId="0" applyNumberFormat="1" applyFont="1" applyFill="1" applyBorder="1" applyAlignment="1">
      <alignment horizontal="center" vertical="center"/>
    </xf>
    <xf numFmtId="164" fontId="4" fillId="6" borderId="1" xfId="0" applyNumberFormat="1" applyFont="1" applyFill="1" applyBorder="1" applyAlignment="1">
      <alignment horizontal="center" vertical="center"/>
    </xf>
    <xf numFmtId="0" fontId="4" fillId="6" borderId="8" xfId="0" applyFont="1" applyFill="1" applyBorder="1" applyAlignment="1">
      <alignment horizontal="center" vertical="center"/>
    </xf>
    <xf numFmtId="0" fontId="4" fillId="6" borderId="1" xfId="0" applyFont="1" applyFill="1" applyBorder="1" applyAlignment="1">
      <alignment horizontal="center" vertical="center"/>
    </xf>
    <xf numFmtId="0" fontId="4" fillId="6" borderId="11" xfId="0" applyFont="1" applyFill="1" applyBorder="1" applyAlignment="1">
      <alignment horizontal="center" vertical="center"/>
    </xf>
    <xf numFmtId="0" fontId="5" fillId="0" borderId="14" xfId="0" applyFont="1" applyBorder="1" applyAlignment="1">
      <alignment vertical="center" wrapText="1" readingOrder="1"/>
    </xf>
    <xf numFmtId="164" fontId="4" fillId="6" borderId="6" xfId="0" applyNumberFormat="1" applyFont="1" applyFill="1" applyBorder="1" applyAlignment="1">
      <alignment horizontal="center" vertical="center"/>
    </xf>
    <xf numFmtId="0" fontId="5" fillId="0" borderId="15" xfId="0" applyFont="1" applyBorder="1" applyAlignment="1">
      <alignment vertical="center" wrapText="1" readingOrder="1"/>
    </xf>
    <xf numFmtId="164" fontId="4" fillId="6" borderId="2" xfId="0" applyNumberFormat="1" applyFont="1" applyFill="1" applyBorder="1" applyAlignment="1">
      <alignment horizontal="center" vertical="center"/>
    </xf>
    <xf numFmtId="0" fontId="3" fillId="2" borderId="16" xfId="0" applyFont="1" applyFill="1" applyBorder="1" applyAlignment="1">
      <alignment horizontal="center" vertical="center"/>
    </xf>
    <xf numFmtId="164" fontId="4" fillId="5" borderId="8" xfId="0" applyNumberFormat="1" applyFont="1" applyFill="1" applyBorder="1" applyAlignment="1">
      <alignment horizontal="center" vertical="center"/>
    </xf>
    <xf numFmtId="164" fontId="4" fillId="6" borderId="8" xfId="0" applyNumberFormat="1" applyFont="1" applyFill="1" applyBorder="1" applyAlignment="1">
      <alignment horizontal="center" vertical="center"/>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wrapText="1"/>
    </xf>
    <xf numFmtId="0" fontId="3" fillId="2" borderId="19" xfId="0" applyFont="1" applyFill="1" applyBorder="1" applyAlignment="1">
      <alignment horizontal="center" vertical="center" wrapText="1"/>
    </xf>
    <xf numFmtId="164" fontId="5" fillId="0" borderId="21" xfId="0" applyNumberFormat="1" applyFont="1" applyBorder="1" applyAlignment="1">
      <alignment horizontal="center" vertical="center"/>
    </xf>
    <xf numFmtId="164" fontId="14" fillId="0" borderId="24" xfId="0" applyNumberFormat="1" applyFont="1" applyBorder="1" applyAlignment="1">
      <alignment horizontal="center" vertical="center"/>
    </xf>
    <xf numFmtId="164" fontId="14" fillId="0" borderId="27" xfId="0" applyNumberFormat="1" applyFont="1" applyBorder="1" applyAlignment="1">
      <alignment horizontal="center" vertical="center"/>
    </xf>
    <xf numFmtId="0" fontId="12" fillId="0" borderId="3" xfId="0" applyFont="1" applyBorder="1" applyAlignment="1">
      <alignment horizontal="left" vertical="center" wrapText="1" readingOrder="1"/>
    </xf>
    <xf numFmtId="0" fontId="12" fillId="0" borderId="28" xfId="0" applyFont="1" applyBorder="1" applyAlignment="1">
      <alignment horizontal="left" vertical="center" wrapText="1" readingOrder="1"/>
    </xf>
    <xf numFmtId="164" fontId="4" fillId="6" borderId="29" xfId="0" applyNumberFormat="1" applyFont="1" applyFill="1" applyBorder="1" applyAlignment="1">
      <alignment horizontal="center" vertical="center"/>
    </xf>
    <xf numFmtId="164" fontId="4" fillId="6" borderId="30" xfId="0" applyNumberFormat="1" applyFont="1" applyFill="1" applyBorder="1" applyAlignment="1">
      <alignment horizontal="center" vertical="center"/>
    </xf>
    <xf numFmtId="0" fontId="12" fillId="0" borderId="0" xfId="0" applyFont="1" applyAlignment="1">
      <alignment vertical="center"/>
    </xf>
    <xf numFmtId="0" fontId="5" fillId="0" borderId="31" xfId="0" applyFont="1" applyBorder="1" applyAlignment="1">
      <alignment vertical="center" wrapText="1" readingOrder="1"/>
    </xf>
    <xf numFmtId="0" fontId="7" fillId="0" borderId="32" xfId="0" applyFont="1" applyBorder="1" applyAlignment="1">
      <alignment vertical="center" wrapText="1"/>
    </xf>
    <xf numFmtId="0" fontId="4" fillId="0" borderId="33" xfId="0" applyFont="1" applyBorder="1" applyAlignment="1">
      <alignment horizontal="center" vertical="center"/>
    </xf>
    <xf numFmtId="164" fontId="4" fillId="5" borderId="33" xfId="0" applyNumberFormat="1" applyFont="1" applyFill="1" applyBorder="1" applyAlignment="1">
      <alignment horizontal="center" vertical="center"/>
    </xf>
    <xf numFmtId="164" fontId="4" fillId="6" borderId="33" xfId="0" applyNumberFormat="1" applyFont="1" applyFill="1" applyBorder="1" applyAlignment="1">
      <alignment horizontal="center" vertical="center"/>
    </xf>
    <xf numFmtId="164" fontId="4" fillId="6" borderId="34" xfId="0" applyNumberFormat="1" applyFont="1" applyFill="1" applyBorder="1" applyAlignment="1">
      <alignment horizontal="center" vertical="center"/>
    </xf>
    <xf numFmtId="0" fontId="2" fillId="3" borderId="5"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4" borderId="10" xfId="0" applyFont="1" applyFill="1" applyBorder="1" applyAlignment="1">
      <alignment horizontal="center" vertical="center"/>
    </xf>
    <xf numFmtId="0" fontId="2" fillId="4" borderId="9" xfId="0" applyFont="1" applyFill="1" applyBorder="1" applyAlignment="1">
      <alignment horizontal="center" vertical="center"/>
    </xf>
    <xf numFmtId="0" fontId="2" fillId="4" borderId="7" xfId="0" applyFont="1" applyFill="1" applyBorder="1" applyAlignment="1">
      <alignment horizontal="center" vertical="center"/>
    </xf>
    <xf numFmtId="0" fontId="15" fillId="0" borderId="3" xfId="0" applyFont="1" applyBorder="1" applyAlignment="1">
      <alignment horizontal="left" vertical="center" wrapText="1"/>
    </xf>
    <xf numFmtId="0" fontId="15" fillId="0" borderId="0" xfId="0" applyFont="1" applyAlignment="1">
      <alignment horizontal="left" vertical="center" wrapText="1"/>
    </xf>
    <xf numFmtId="0" fontId="13" fillId="0" borderId="0" xfId="0" applyFont="1" applyAlignment="1">
      <alignment horizontal="left" vertical="center" wrapText="1"/>
    </xf>
    <xf numFmtId="0" fontId="13" fillId="0" borderId="0" xfId="0" applyFont="1" applyAlignment="1">
      <alignment horizontal="left" vertical="center"/>
    </xf>
    <xf numFmtId="0" fontId="11" fillId="0" borderId="5" xfId="0" applyFont="1" applyBorder="1" applyAlignment="1">
      <alignment horizontal="right" vertical="center"/>
    </xf>
    <xf numFmtId="0" fontId="11" fillId="0" borderId="3" xfId="0" applyFont="1" applyBorder="1" applyAlignment="1">
      <alignment horizontal="right" vertical="center"/>
    </xf>
    <xf numFmtId="0" fontId="11" fillId="0" borderId="20" xfId="0" applyFont="1" applyBorder="1" applyAlignment="1">
      <alignment horizontal="right" vertical="center"/>
    </xf>
    <xf numFmtId="0" fontId="9" fillId="0" borderId="25" xfId="0" applyFont="1" applyBorder="1" applyAlignment="1">
      <alignment horizontal="right" vertical="center"/>
    </xf>
    <xf numFmtId="0" fontId="9" fillId="0" borderId="26" xfId="0" applyFont="1" applyBorder="1" applyAlignment="1">
      <alignment horizontal="right" vertical="center"/>
    </xf>
    <xf numFmtId="0" fontId="10" fillId="0" borderId="22" xfId="0" applyFont="1" applyBorder="1" applyAlignment="1">
      <alignment horizontal="right" vertical="center"/>
    </xf>
    <xf numFmtId="0" fontId="10" fillId="0" borderId="23" xfId="0" applyFont="1" applyBorder="1" applyAlignment="1">
      <alignment horizontal="right" vertical="center"/>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03923-F896-45BE-B2EA-783C2176886B}">
  <sheetPr codeName="Feuil3">
    <pageSetUpPr fitToPage="1"/>
  </sheetPr>
  <dimension ref="A1:F11"/>
  <sheetViews>
    <sheetView tabSelected="1" zoomScale="85" zoomScaleNormal="85" workbookViewId="0">
      <selection activeCell="A9" sqref="A9:F10"/>
    </sheetView>
  </sheetViews>
  <sheetFormatPr baseColWidth="10" defaultColWidth="11.42578125" defaultRowHeight="16.5" x14ac:dyDescent="0.3"/>
  <cols>
    <col min="1" max="1" width="10.42578125" style="1" customWidth="1"/>
    <col min="2" max="2" width="99.85546875" style="1" customWidth="1"/>
    <col min="3" max="3" width="18.28515625" style="2" customWidth="1"/>
    <col min="4" max="4" width="28" style="2" customWidth="1"/>
    <col min="5" max="5" width="32.28515625" style="1" customWidth="1"/>
    <col min="6" max="6" width="34" style="1" customWidth="1"/>
    <col min="7" max="16384" width="11.42578125" style="1"/>
  </cols>
  <sheetData>
    <row r="1" spans="1:6" ht="45" customHeight="1" x14ac:dyDescent="0.3">
      <c r="A1" s="39" t="s">
        <v>22</v>
      </c>
      <c r="B1" s="40"/>
      <c r="C1" s="40"/>
      <c r="D1" s="40"/>
      <c r="E1" s="40"/>
      <c r="F1" s="41"/>
    </row>
    <row r="2" spans="1:6" ht="54" customHeight="1" thickBot="1" x14ac:dyDescent="0.35">
      <c r="A2" s="42"/>
      <c r="B2" s="43"/>
      <c r="C2" s="43"/>
      <c r="D2" s="43"/>
      <c r="E2" s="43"/>
      <c r="F2" s="44"/>
    </row>
    <row r="3" spans="1:6" ht="45.75" customHeight="1" thickBot="1" x14ac:dyDescent="0.35">
      <c r="A3" s="45" t="s">
        <v>10</v>
      </c>
      <c r="B3" s="46"/>
      <c r="C3" s="46"/>
      <c r="D3" s="46"/>
      <c r="E3" s="46"/>
      <c r="F3" s="47"/>
    </row>
    <row r="4" spans="1:6" ht="54" customHeight="1" thickBot="1" x14ac:dyDescent="0.35">
      <c r="A4" s="22"/>
      <c r="B4" s="19" t="s">
        <v>0</v>
      </c>
      <c r="C4" s="23" t="s">
        <v>13</v>
      </c>
      <c r="D4" s="24" t="s">
        <v>1</v>
      </c>
      <c r="E4" s="24" t="s">
        <v>6</v>
      </c>
      <c r="F4" s="24" t="s">
        <v>7</v>
      </c>
    </row>
    <row r="5" spans="1:6" ht="57" customHeight="1" x14ac:dyDescent="0.3">
      <c r="A5" s="15" t="s">
        <v>17</v>
      </c>
      <c r="B5" s="28" t="s">
        <v>15</v>
      </c>
      <c r="C5" s="4" t="s">
        <v>21</v>
      </c>
      <c r="D5" s="20"/>
      <c r="E5" s="21">
        <f>D5*0.2</f>
        <v>0</v>
      </c>
      <c r="F5" s="16">
        <f>D5*1.2</f>
        <v>0</v>
      </c>
    </row>
    <row r="6" spans="1:6" ht="48.6" customHeight="1" x14ac:dyDescent="0.3">
      <c r="A6" s="17" t="s">
        <v>18</v>
      </c>
      <c r="B6" s="29" t="s">
        <v>16</v>
      </c>
      <c r="C6" s="3" t="s">
        <v>21</v>
      </c>
      <c r="D6" s="10"/>
      <c r="E6" s="11">
        <f>D6*0.2</f>
        <v>0</v>
      </c>
      <c r="F6" s="18">
        <f>D6*1.2</f>
        <v>0</v>
      </c>
    </row>
    <row r="7" spans="1:6" ht="50.45" customHeight="1" x14ac:dyDescent="0.3">
      <c r="A7" s="17" t="s">
        <v>19</v>
      </c>
      <c r="B7" s="8" t="s">
        <v>11</v>
      </c>
      <c r="C7" s="3" t="s">
        <v>21</v>
      </c>
      <c r="D7" s="10"/>
      <c r="E7" s="11">
        <f>D7*0.2</f>
        <v>0</v>
      </c>
      <c r="F7" s="18">
        <f t="shared" ref="F7:F8" si="0">D7*1.2</f>
        <v>0</v>
      </c>
    </row>
    <row r="8" spans="1:6" ht="45" customHeight="1" thickBot="1" x14ac:dyDescent="0.35">
      <c r="A8" s="33" t="s">
        <v>20</v>
      </c>
      <c r="B8" s="34" t="s">
        <v>12</v>
      </c>
      <c r="C8" s="35" t="s">
        <v>21</v>
      </c>
      <c r="D8" s="36"/>
      <c r="E8" s="37">
        <f>D8*0.2</f>
        <v>0</v>
      </c>
      <c r="F8" s="38">
        <f t="shared" si="0"/>
        <v>0</v>
      </c>
    </row>
    <row r="9" spans="1:6" ht="43.15" customHeight="1" x14ac:dyDescent="0.3">
      <c r="A9" s="48" t="s">
        <v>8</v>
      </c>
      <c r="B9" s="48"/>
      <c r="C9" s="48"/>
      <c r="D9" s="48"/>
      <c r="E9" s="48"/>
      <c r="F9" s="48"/>
    </row>
    <row r="10" spans="1:6" ht="43.9" customHeight="1" x14ac:dyDescent="0.3">
      <c r="A10" s="49" t="s">
        <v>14</v>
      </c>
      <c r="B10" s="49"/>
      <c r="C10" s="49"/>
      <c r="D10" s="49"/>
      <c r="E10" s="49"/>
      <c r="F10" s="49"/>
    </row>
    <row r="11" spans="1:6" x14ac:dyDescent="0.3">
      <c r="C11" s="1"/>
      <c r="D11" s="1"/>
    </row>
  </sheetData>
  <mergeCells count="4">
    <mergeCell ref="A1:F2"/>
    <mergeCell ref="A3:F3"/>
    <mergeCell ref="A9:F9"/>
    <mergeCell ref="A10:F10"/>
  </mergeCells>
  <printOptions horizontalCentered="1"/>
  <pageMargins left="0.51181102362204722" right="0.51181102362204722" top="1.1417322834645669" bottom="0.35433070866141736" header="0.31496062992125984" footer="0.31496062992125984"/>
  <pageSetup paperSize="9"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DCE07C-FFA0-48EE-B6B4-CFE2CEEBB8BA}">
  <sheetPr>
    <pageSetUpPr fitToPage="1"/>
  </sheetPr>
  <dimension ref="A1:I14"/>
  <sheetViews>
    <sheetView zoomScale="70" zoomScaleNormal="70" workbookViewId="0">
      <selection activeCell="B23" sqref="B23"/>
    </sheetView>
  </sheetViews>
  <sheetFormatPr baseColWidth="10" defaultColWidth="11.42578125" defaultRowHeight="16.5" x14ac:dyDescent="0.3"/>
  <cols>
    <col min="1" max="1" width="10.42578125" style="1" customWidth="1"/>
    <col min="2" max="2" width="99.85546875" style="1" customWidth="1"/>
    <col min="3" max="3" width="18.28515625" style="2" customWidth="1"/>
    <col min="4" max="4" width="28" style="2" customWidth="1"/>
    <col min="5" max="5" width="32.28515625" style="1" customWidth="1"/>
    <col min="6" max="6" width="34" style="1" customWidth="1"/>
    <col min="7" max="16384" width="11.42578125" style="1"/>
  </cols>
  <sheetData>
    <row r="1" spans="1:9" ht="54.6" customHeight="1" x14ac:dyDescent="0.3">
      <c r="A1" s="39" t="str">
        <f>'BPU Lot2'!A1</f>
        <v>Accord-cadre n°2026-02
LOT N°2 : Tierce maintenance applicative et évolutive des applicatifs métiers</v>
      </c>
      <c r="B1" s="40"/>
      <c r="C1" s="40"/>
      <c r="D1" s="40"/>
      <c r="E1" s="40"/>
      <c r="F1" s="41"/>
    </row>
    <row r="2" spans="1:9" ht="36.75" customHeight="1" thickBot="1" x14ac:dyDescent="0.35">
      <c r="A2" s="42"/>
      <c r="B2" s="43"/>
      <c r="C2" s="43"/>
      <c r="D2" s="43"/>
      <c r="E2" s="43"/>
      <c r="F2" s="44"/>
    </row>
    <row r="3" spans="1:9" ht="35.25" customHeight="1" thickBot="1" x14ac:dyDescent="0.35">
      <c r="A3" s="45" t="s">
        <v>24</v>
      </c>
      <c r="B3" s="46"/>
      <c r="C3" s="46"/>
      <c r="D3" s="46"/>
      <c r="E3" s="46"/>
      <c r="F3" s="47"/>
    </row>
    <row r="4" spans="1:9" ht="69.75" customHeight="1" thickBot="1" x14ac:dyDescent="0.35">
      <c r="A4" s="19"/>
      <c r="B4" s="19" t="s">
        <v>0</v>
      </c>
      <c r="C4" s="23" t="s">
        <v>13</v>
      </c>
      <c r="D4" s="24" t="s">
        <v>1</v>
      </c>
      <c r="E4" s="24" t="s">
        <v>23</v>
      </c>
      <c r="F4" s="24" t="s">
        <v>2</v>
      </c>
    </row>
    <row r="5" spans="1:9" ht="57" customHeight="1" x14ac:dyDescent="0.3">
      <c r="A5" s="15" t="s">
        <v>17</v>
      </c>
      <c r="B5" s="7" t="s">
        <v>15</v>
      </c>
      <c r="C5" s="4">
        <v>1</v>
      </c>
      <c r="D5" s="30">
        <f>'BPU Lot2'!D5</f>
        <v>0</v>
      </c>
      <c r="E5" s="12">
        <v>220</v>
      </c>
      <c r="F5" s="16">
        <f>E5*D5</f>
        <v>0</v>
      </c>
    </row>
    <row r="6" spans="1:9" ht="30.6" customHeight="1" x14ac:dyDescent="0.3">
      <c r="A6" s="17" t="s">
        <v>18</v>
      </c>
      <c r="B6" s="32" t="s">
        <v>16</v>
      </c>
      <c r="C6" s="3">
        <v>1</v>
      </c>
      <c r="D6" s="11">
        <f>'BPU Lot2'!D6</f>
        <v>0</v>
      </c>
      <c r="E6" s="13">
        <v>220</v>
      </c>
      <c r="F6" s="18">
        <f t="shared" ref="F6:F8" si="0">E6*D6</f>
        <v>0</v>
      </c>
    </row>
    <row r="7" spans="1:9" ht="45" customHeight="1" x14ac:dyDescent="0.3">
      <c r="A7" s="17" t="s">
        <v>19</v>
      </c>
      <c r="B7" s="8" t="s">
        <v>11</v>
      </c>
      <c r="C7" s="3">
        <v>1</v>
      </c>
      <c r="D7" s="31">
        <f>'BPU Lot2'!D7</f>
        <v>0</v>
      </c>
      <c r="E7" s="13">
        <v>12</v>
      </c>
      <c r="F7" s="18">
        <f t="shared" si="0"/>
        <v>0</v>
      </c>
    </row>
    <row r="8" spans="1:9" ht="45" customHeight="1" thickBot="1" x14ac:dyDescent="0.35">
      <c r="A8" s="17" t="s">
        <v>20</v>
      </c>
      <c r="B8" s="9" t="s">
        <v>12</v>
      </c>
      <c r="C8" s="5">
        <v>1</v>
      </c>
      <c r="D8" s="31">
        <f>'BPU Lot2'!D8</f>
        <v>0</v>
      </c>
      <c r="E8" s="14">
        <v>12</v>
      </c>
      <c r="F8" s="18">
        <f t="shared" si="0"/>
        <v>0</v>
      </c>
    </row>
    <row r="9" spans="1:9" ht="27.6" customHeight="1" thickBot="1" x14ac:dyDescent="0.35">
      <c r="A9" s="52" t="s">
        <v>3</v>
      </c>
      <c r="B9" s="53"/>
      <c r="C9" s="53"/>
      <c r="D9" s="53"/>
      <c r="E9" s="54"/>
      <c r="F9" s="25">
        <f>SUM(F5:F8)</f>
        <v>0</v>
      </c>
      <c r="G9" s="6"/>
      <c r="H9" s="6"/>
      <c r="I9" s="6"/>
    </row>
    <row r="10" spans="1:9" ht="27.6" customHeight="1" thickBot="1" x14ac:dyDescent="0.35">
      <c r="A10" s="55" t="s">
        <v>4</v>
      </c>
      <c r="B10" s="56"/>
      <c r="C10" s="56"/>
      <c r="D10" s="56"/>
      <c r="E10" s="56"/>
      <c r="F10" s="27">
        <f>F9*0.2</f>
        <v>0</v>
      </c>
    </row>
    <row r="11" spans="1:9" ht="27.6" customHeight="1" thickBot="1" x14ac:dyDescent="0.35">
      <c r="A11" s="57" t="s">
        <v>5</v>
      </c>
      <c r="B11" s="58"/>
      <c r="C11" s="58"/>
      <c r="D11" s="58"/>
      <c r="E11" s="58"/>
      <c r="F11" s="26">
        <f>F9+F10</f>
        <v>0</v>
      </c>
    </row>
    <row r="12" spans="1:9" ht="34.9" customHeight="1" x14ac:dyDescent="0.3">
      <c r="A12" s="50" t="s">
        <v>9</v>
      </c>
      <c r="B12" s="51"/>
      <c r="C12" s="51"/>
      <c r="D12" s="51"/>
    </row>
    <row r="13" spans="1:9" ht="36.75" customHeight="1" x14ac:dyDescent="0.3">
      <c r="A13" s="50" t="s">
        <v>25</v>
      </c>
      <c r="B13" s="51"/>
      <c r="C13" s="51"/>
      <c r="D13" s="51"/>
    </row>
    <row r="14" spans="1:9" x14ac:dyDescent="0.3">
      <c r="C14" s="1"/>
      <c r="D14" s="1"/>
    </row>
  </sheetData>
  <mergeCells count="7">
    <mergeCell ref="A13:D13"/>
    <mergeCell ref="A1:F2"/>
    <mergeCell ref="A3:F3"/>
    <mergeCell ref="A9:E9"/>
    <mergeCell ref="A10:E10"/>
    <mergeCell ref="A11:E11"/>
    <mergeCell ref="A12:D12"/>
  </mergeCells>
  <printOptions horizontalCentered="1"/>
  <pageMargins left="0.51181102362204722" right="0.51181102362204722" top="1.1417322834645669" bottom="0.35433070866141736" header="0.31496062992125984" footer="0.31496062992125984"/>
  <pageSetup paperSize="9" scale="7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7e07800a-9694-4d68-9d79-a34c908c4de4" xsi:nil="true"/>
    <lcf76f155ced4ddcb4097134ff3c332f xmlns="9002fdbc-c690-4869-a7f0-37b3be82fd6e">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99438DD1ECBA04E9C5B0478067639A0" ma:contentTypeVersion="14" ma:contentTypeDescription="Crée un document." ma:contentTypeScope="" ma:versionID="69981d731b87bb456d33aa441fc8c656">
  <xsd:schema xmlns:xsd="http://www.w3.org/2001/XMLSchema" xmlns:xs="http://www.w3.org/2001/XMLSchema" xmlns:p="http://schemas.microsoft.com/office/2006/metadata/properties" xmlns:ns2="9002fdbc-c690-4869-a7f0-37b3be82fd6e" xmlns:ns3="7e07800a-9694-4d68-9d79-a34c908c4de4" targetNamespace="http://schemas.microsoft.com/office/2006/metadata/properties" ma:root="true" ma:fieldsID="617ba55fa95b00690e193336ee14e71c" ns2:_="" ns3:_="">
    <xsd:import namespace="9002fdbc-c690-4869-a7f0-37b3be82fd6e"/>
    <xsd:import namespace="7e07800a-9694-4d68-9d79-a34c908c4de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02fdbc-c690-4869-a7f0-37b3be82fd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e0e86fcc-c64b-4f5f-ad29-ece91274c0fc"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07800a-9694-4d68-9d79-a34c908c4de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e0f091a-bfbf-4071-a62d-1d88d3ce13c7}" ma:internalName="TaxCatchAll" ma:showField="CatchAllData" ma:web="7e07800a-9694-4d68-9d79-a34c908c4de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002FEE2-725F-4420-8BF2-83D0774CD2C5}">
  <ds:schemaRefs>
    <ds:schemaRef ds:uri="http://schemas.microsoft.com/sharepoint/v3/contenttype/forms"/>
  </ds:schemaRefs>
</ds:datastoreItem>
</file>

<file path=customXml/itemProps2.xml><?xml version="1.0" encoding="utf-8"?>
<ds:datastoreItem xmlns:ds="http://schemas.openxmlformats.org/officeDocument/2006/customXml" ds:itemID="{EF0ECCA6-79BB-458D-9F8F-83FBE8A5C0B9}">
  <ds:schemaRefs>
    <ds:schemaRef ds:uri="http://schemas.microsoft.com/office/2006/metadata/properties"/>
    <ds:schemaRef ds:uri="http://schemas.microsoft.com/office/infopath/2007/PartnerControls"/>
    <ds:schemaRef ds:uri="276773f2-c8c4-409f-9fbc-1608ddf4b018"/>
    <ds:schemaRef ds:uri="4326ddd6-6f8d-43ef-b1a4-04d522788287"/>
    <ds:schemaRef ds:uri="7e07800a-9694-4d68-9d79-a34c908c4de4"/>
    <ds:schemaRef ds:uri="9002fdbc-c690-4869-a7f0-37b3be82fd6e"/>
  </ds:schemaRefs>
</ds:datastoreItem>
</file>

<file path=customXml/itemProps3.xml><?xml version="1.0" encoding="utf-8"?>
<ds:datastoreItem xmlns:ds="http://schemas.openxmlformats.org/officeDocument/2006/customXml" ds:itemID="{01BCA3C7-E9CE-4669-8B8E-7D1410D0D9F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002fdbc-c690-4869-a7f0-37b3be82fd6e"/>
    <ds:schemaRef ds:uri="7e07800a-9694-4d68-9d79-a34c908c4d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 Lot2</vt:lpstr>
      <vt:lpstr>DQE Lot2</vt:lpstr>
      <vt:lpstr>'BPU Lot2'!Zone_d_impression</vt:lpstr>
      <vt:lpstr>'DQE Lot2'!Zone_d_impression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Moranges Daniel</dc:creator>
  <cp:keywords/>
  <dc:description/>
  <cp:lastModifiedBy>Noémie Simon</cp:lastModifiedBy>
  <cp:revision/>
  <dcterms:created xsi:type="dcterms:W3CDTF">2017-02-27T09:04:30Z</dcterms:created>
  <dcterms:modified xsi:type="dcterms:W3CDTF">2026-02-18T09:01:32Z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0x010100899438DD1ECBA04E9C5B0478067639A0</vt:lpwstr>
  </property>
  <property fmtid="{D5CDD505-2E9C-101B-9397-08002B2CF9AE}" pid="3" name="MediaServiceImageTags">
    <vt:lpwstr/>
  </property>
</Properties>
</file>